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5150" windowHeight="7665"/>
  </bookViews>
  <sheets>
    <sheet name="Sheet1" sheetId="1" r:id="rId1"/>
    <sheet name="STAFF ATTENDANCE" sheetId="2" r:id="rId2"/>
    <sheet name="Sheet3" sheetId="3" r:id="rId3"/>
  </sheets>
  <definedNames>
    <definedName name="_xlnm.Print_Area" localSheetId="0">Sheet1!$A$1:$AD$16</definedName>
    <definedName name="_xlnm.Print_Area" localSheetId="1">'STAFF ATTENDANCE'!$A$1:$AA$11</definedName>
  </definedNames>
  <calcPr calcId="124519"/>
</workbook>
</file>

<file path=xl/calcChain.xml><?xml version="1.0" encoding="utf-8"?>
<calcChain xmlns="http://schemas.openxmlformats.org/spreadsheetml/2006/main">
  <c r="N16" i="1"/>
  <c r="AD16"/>
  <c r="AD9"/>
  <c r="AD10"/>
  <c r="AD11"/>
  <c r="AD12"/>
  <c r="AD13"/>
  <c r="AD14"/>
  <c r="AD15"/>
  <c r="AD8"/>
  <c r="AC9"/>
  <c r="AC10"/>
  <c r="AC11"/>
  <c r="AC12"/>
  <c r="AC13"/>
  <c r="AC14"/>
  <c r="AC15"/>
  <c r="AB9"/>
  <c r="AB10"/>
  <c r="AB11"/>
  <c r="AB12"/>
  <c r="AB13"/>
  <c r="AB14"/>
  <c r="AB15"/>
  <c r="Z9"/>
  <c r="Z10"/>
  <c r="Z11"/>
  <c r="Z12"/>
  <c r="Z13"/>
  <c r="Z14"/>
  <c r="Z15"/>
  <c r="Y9"/>
  <c r="Y10"/>
  <c r="Y11"/>
  <c r="AA11" s="1"/>
  <c r="Y12"/>
  <c r="Y13"/>
  <c r="Y14"/>
  <c r="Y15"/>
  <c r="AC8"/>
  <c r="AB8"/>
  <c r="C16"/>
  <c r="D16"/>
  <c r="E16"/>
  <c r="F16"/>
  <c r="G16"/>
  <c r="H16"/>
  <c r="I16"/>
  <c r="J16"/>
  <c r="K16"/>
  <c r="L16"/>
  <c r="M16"/>
  <c r="O16"/>
  <c r="P16"/>
  <c r="Q16"/>
  <c r="R16"/>
  <c r="S16"/>
  <c r="T16"/>
  <c r="U16"/>
  <c r="V16"/>
  <c r="W16"/>
  <c r="X16"/>
  <c r="B16"/>
  <c r="Z8"/>
  <c r="AA8" s="1"/>
  <c r="Y8"/>
  <c r="AA15" l="1"/>
  <c r="AA10"/>
  <c r="AA9"/>
  <c r="AB16"/>
  <c r="AA14"/>
  <c r="AC16"/>
  <c r="AA13"/>
  <c r="AA12"/>
  <c r="Z16"/>
  <c r="Y16"/>
  <c r="AA16" l="1"/>
</calcChain>
</file>

<file path=xl/sharedStrings.xml><?xml version="1.0" encoding="utf-8"?>
<sst xmlns="http://schemas.openxmlformats.org/spreadsheetml/2006/main" count="113" uniqueCount="72">
  <si>
    <t>KENDRIYA VIDYALAYA SANGAHTAN</t>
  </si>
  <si>
    <t>REGIONAL OFFICE, BENGALURU</t>
  </si>
  <si>
    <r>
      <rPr>
        <sz val="25"/>
        <rFont val="Calibri"/>
        <family val="2"/>
        <scheme val="minor"/>
      </rPr>
      <t>Name of the KV</t>
    </r>
    <r>
      <rPr>
        <sz val="25"/>
        <color rgb="FFFF0000"/>
        <rFont val="Calibri"/>
        <family val="2"/>
        <scheme val="minor"/>
      </rPr>
      <t>: GAURIBIDANUR</t>
    </r>
  </si>
  <si>
    <t>Class-I</t>
  </si>
  <si>
    <t>II</t>
  </si>
  <si>
    <t>III</t>
  </si>
  <si>
    <t>IV</t>
  </si>
  <si>
    <t>V</t>
  </si>
  <si>
    <t>Total</t>
  </si>
  <si>
    <t>Class-II</t>
  </si>
  <si>
    <t>Class-III</t>
  </si>
  <si>
    <t>Class-IV</t>
  </si>
  <si>
    <t>Class-V</t>
  </si>
  <si>
    <t>Class-VI</t>
  </si>
  <si>
    <t>Class-VII</t>
  </si>
  <si>
    <t>Class-VIII</t>
  </si>
  <si>
    <t>I</t>
  </si>
  <si>
    <t>Class /
Category/  CASTE</t>
  </si>
  <si>
    <t>SERVICE CATEGORY</t>
  </si>
  <si>
    <t>CASTE</t>
  </si>
  <si>
    <t>SC</t>
  </si>
  <si>
    <t>ST</t>
  </si>
  <si>
    <t>OBC(CL)</t>
  </si>
  <si>
    <t>OBC (NCL)</t>
  </si>
  <si>
    <t>GEN</t>
  </si>
  <si>
    <t>BOYS</t>
  </si>
  <si>
    <t>GIRLS</t>
  </si>
  <si>
    <t>TOTAL BOYS</t>
  </si>
  <si>
    <t>TOTAL GIRLS</t>
  </si>
  <si>
    <t>TOTAL</t>
  </si>
  <si>
    <t>KVS WARD</t>
  </si>
  <si>
    <t>SGC</t>
  </si>
  <si>
    <t>GIRL</t>
  </si>
  <si>
    <t>Name of the Teacher</t>
  </si>
  <si>
    <t xml:space="preserve">Designation </t>
  </si>
  <si>
    <t>Regular / Contractual</t>
  </si>
  <si>
    <t>Sr.No</t>
  </si>
  <si>
    <t>REENA DEVI</t>
  </si>
  <si>
    <t>HIMANI</t>
  </si>
  <si>
    <t>VIBHA VERMA</t>
  </si>
  <si>
    <t>KAPIL FUAJDAR</t>
  </si>
  <si>
    <t>SANWIDHAN N DHOKE</t>
  </si>
  <si>
    <t>HARSHITHA</t>
  </si>
  <si>
    <t>SRIDEVI</t>
  </si>
  <si>
    <t>AZMA SULTHANA</t>
  </si>
  <si>
    <t>BHAVITHA</t>
  </si>
  <si>
    <t>TGT(ENGLISH)</t>
  </si>
  <si>
    <t>PRT</t>
  </si>
  <si>
    <t>PRT(Music)</t>
  </si>
  <si>
    <t>TGT(Maths)</t>
  </si>
  <si>
    <t>REGULAR</t>
  </si>
  <si>
    <t>CONTRACTUAL</t>
  </si>
  <si>
    <t>KENDRIYA VIDYALAYA GAURIBIDANUR 2021-22 MONTH</t>
  </si>
  <si>
    <r>
      <t xml:space="preserve">SERVICE CATEGORY </t>
    </r>
    <r>
      <rPr>
        <sz val="14"/>
        <color theme="1"/>
        <rFont val="Calibri"/>
        <family val="2"/>
        <scheme val="minor"/>
      </rPr>
      <t>vise</t>
    </r>
  </si>
  <si>
    <r>
      <rPr>
        <sz val="14"/>
        <color theme="1"/>
        <rFont val="Calibri"/>
        <family val="2"/>
        <scheme val="minor"/>
      </rPr>
      <t xml:space="preserve">social </t>
    </r>
    <r>
      <rPr>
        <sz val="12"/>
        <color theme="1"/>
        <rFont val="Calibri"/>
        <family val="2"/>
        <scheme val="minor"/>
      </rPr>
      <t>CATEGORY</t>
    </r>
    <r>
      <rPr>
        <sz val="16"/>
        <color theme="1"/>
        <rFont val="Calibri"/>
        <family val="2"/>
        <scheme val="minor"/>
      </rPr>
      <t xml:space="preserve"> vise</t>
    </r>
  </si>
  <si>
    <t>Class</t>
  </si>
  <si>
    <t>No. of Sections</t>
  </si>
  <si>
    <t>Authorised Capacity</t>
  </si>
  <si>
    <t>Total Students Enrolled</t>
  </si>
  <si>
    <t>Boys</t>
  </si>
  <si>
    <t>Girls</t>
  </si>
  <si>
    <t>S. C.</t>
  </si>
  <si>
    <t>S. T.</t>
  </si>
  <si>
    <t>O. B. C.</t>
  </si>
  <si>
    <t>P. H.</t>
  </si>
  <si>
    <t>Minority [Inc. Muslim]</t>
  </si>
  <si>
    <t>VIII</t>
  </si>
  <si>
    <t>VII</t>
  </si>
  <si>
    <t>VI</t>
  </si>
  <si>
    <t>Page SUM</t>
  </si>
  <si>
    <t>Total SUM</t>
  </si>
  <si>
    <t>Details of  admissions  2021-22 (AS ON 20-07-2021)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</si>
</sst>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rgb="FFFF0000"/>
      <name val="Calibri"/>
      <family val="2"/>
      <scheme val="minor"/>
    </font>
    <font>
      <sz val="25"/>
      <name val="Calibri"/>
      <family val="2"/>
      <scheme val="minor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992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E4E4E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/>
      <right style="medium">
        <color rgb="FFE4E4E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0" fillId="5" borderId="0" xfId="0" applyFill="1"/>
    <xf numFmtId="14" fontId="14" fillId="7" borderId="9" xfId="0" applyNumberFormat="1" applyFont="1" applyFill="1" applyBorder="1" applyAlignment="1">
      <alignment horizontal="center" vertical="top" wrapText="1"/>
    </xf>
    <xf numFmtId="14" fontId="14" fillId="8" borderId="9" xfId="0" applyNumberFormat="1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3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top" wrapText="1" indent="1"/>
    </xf>
    <xf numFmtId="0" fontId="14" fillId="7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left" vertical="top" wrapText="1" indent="1"/>
    </xf>
    <xf numFmtId="0" fontId="14" fillId="8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 indent="1"/>
    </xf>
    <xf numFmtId="0" fontId="14" fillId="5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left" vertical="top" wrapText="1" indent="1"/>
    </xf>
    <xf numFmtId="0" fontId="15" fillId="9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view="pageBreakPreview" zoomScale="124" zoomScaleSheetLayoutView="124" workbookViewId="0">
      <selection activeCell="H9" sqref="H9"/>
    </sheetView>
  </sheetViews>
  <sheetFormatPr defaultRowHeight="15"/>
  <cols>
    <col min="1" max="1" width="10.42578125" customWidth="1"/>
    <col min="2" max="2" width="4.7109375" customWidth="1"/>
    <col min="3" max="3" width="6.5703125" customWidth="1"/>
    <col min="4" max="4" width="7" customWidth="1"/>
    <col min="5" max="7" width="6" customWidth="1"/>
    <col min="8" max="8" width="5.5703125" customWidth="1"/>
    <col min="9" max="9" width="5.28515625" customWidth="1"/>
    <col min="10" max="11" width="5.42578125" customWidth="1"/>
    <col min="12" max="12" width="4.85546875" customWidth="1"/>
    <col min="13" max="13" width="3.7109375" customWidth="1"/>
    <col min="14" max="14" width="4.42578125" customWidth="1"/>
    <col min="15" max="16" width="5.42578125" customWidth="1"/>
    <col min="17" max="24" width="6.28515625" customWidth="1"/>
    <col min="25" max="25" width="5" customWidth="1"/>
    <col min="26" max="26" width="7.28515625" customWidth="1"/>
    <col min="27" max="27" width="5.28515625" customWidth="1"/>
    <col min="28" max="28" width="6" customWidth="1"/>
    <col min="29" max="29" width="5.42578125" customWidth="1"/>
    <col min="30" max="30" width="5.7109375" customWidth="1"/>
  </cols>
  <sheetData>
    <row r="1" spans="1:31" ht="26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31" ht="2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31" ht="32.25">
      <c r="A3" s="39" t="s">
        <v>71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31" ht="41.25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31" ht="41.25" customHeight="1">
      <c r="A5" s="51" t="s">
        <v>17</v>
      </c>
      <c r="B5" s="41" t="s">
        <v>18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2"/>
      <c r="O5" s="41" t="s">
        <v>19</v>
      </c>
      <c r="P5" s="41"/>
      <c r="Q5" s="41"/>
      <c r="R5" s="41"/>
      <c r="S5" s="41"/>
      <c r="T5" s="41"/>
      <c r="U5" s="41"/>
      <c r="V5" s="41"/>
      <c r="W5" s="41"/>
      <c r="X5" s="41"/>
      <c r="Y5" s="50" t="s">
        <v>53</v>
      </c>
      <c r="Z5" s="47"/>
      <c r="AA5" s="48"/>
      <c r="AB5" s="46" t="s">
        <v>54</v>
      </c>
      <c r="AC5" s="47"/>
      <c r="AD5" s="48"/>
    </row>
    <row r="6" spans="1:31" ht="30" customHeight="1">
      <c r="A6" s="53"/>
      <c r="B6" s="40" t="s">
        <v>16</v>
      </c>
      <c r="C6" s="40"/>
      <c r="D6" s="40" t="s">
        <v>4</v>
      </c>
      <c r="E6" s="40"/>
      <c r="F6" s="40" t="s">
        <v>5</v>
      </c>
      <c r="G6" s="40"/>
      <c r="H6" s="40" t="s">
        <v>6</v>
      </c>
      <c r="I6" s="40"/>
      <c r="J6" s="40" t="s">
        <v>7</v>
      </c>
      <c r="K6" s="40"/>
      <c r="L6" s="42" t="s">
        <v>30</v>
      </c>
      <c r="M6" s="43"/>
      <c r="N6" s="17" t="s">
        <v>31</v>
      </c>
      <c r="O6" s="40" t="s">
        <v>20</v>
      </c>
      <c r="P6" s="40"/>
      <c r="Q6" s="40" t="s">
        <v>21</v>
      </c>
      <c r="R6" s="40"/>
      <c r="S6" s="40" t="s">
        <v>22</v>
      </c>
      <c r="T6" s="40"/>
      <c r="U6" s="40" t="s">
        <v>23</v>
      </c>
      <c r="V6" s="40"/>
      <c r="W6" s="40" t="s">
        <v>24</v>
      </c>
      <c r="X6" s="40"/>
      <c r="Y6" s="44" t="s">
        <v>27</v>
      </c>
      <c r="Z6" s="44" t="s">
        <v>28</v>
      </c>
      <c r="AA6" s="44" t="s">
        <v>29</v>
      </c>
      <c r="AB6" s="49" t="s">
        <v>27</v>
      </c>
      <c r="AC6" s="49" t="s">
        <v>28</v>
      </c>
      <c r="AD6" s="49" t="s">
        <v>29</v>
      </c>
      <c r="AE6" s="16"/>
    </row>
    <row r="7" spans="1:31" ht="22.5">
      <c r="A7" s="52"/>
      <c r="B7" s="3" t="s">
        <v>25</v>
      </c>
      <c r="C7" s="3" t="s">
        <v>26</v>
      </c>
      <c r="D7" s="3" t="s">
        <v>25</v>
      </c>
      <c r="E7" s="3" t="s">
        <v>26</v>
      </c>
      <c r="F7" s="3" t="s">
        <v>25</v>
      </c>
      <c r="G7" s="3" t="s">
        <v>26</v>
      </c>
      <c r="H7" s="3" t="s">
        <v>25</v>
      </c>
      <c r="I7" s="3" t="s">
        <v>26</v>
      </c>
      <c r="J7" s="3" t="s">
        <v>25</v>
      </c>
      <c r="K7" s="3" t="s">
        <v>26</v>
      </c>
      <c r="L7" s="3" t="s">
        <v>25</v>
      </c>
      <c r="M7" s="3" t="s">
        <v>26</v>
      </c>
      <c r="N7" s="3" t="s">
        <v>32</v>
      </c>
      <c r="O7" s="3" t="s">
        <v>25</v>
      </c>
      <c r="P7" s="3" t="s">
        <v>26</v>
      </c>
      <c r="Q7" s="3" t="s">
        <v>25</v>
      </c>
      <c r="R7" s="3" t="s">
        <v>26</v>
      </c>
      <c r="S7" s="3" t="s">
        <v>25</v>
      </c>
      <c r="T7" s="3" t="s">
        <v>26</v>
      </c>
      <c r="U7" s="3" t="s">
        <v>25</v>
      </c>
      <c r="V7" s="3" t="s">
        <v>26</v>
      </c>
      <c r="W7" s="3" t="s">
        <v>25</v>
      </c>
      <c r="X7" s="3" t="s">
        <v>26</v>
      </c>
      <c r="Y7" s="45"/>
      <c r="Z7" s="45"/>
      <c r="AA7" s="45"/>
      <c r="AB7" s="49"/>
      <c r="AC7" s="49"/>
      <c r="AD7" s="49"/>
      <c r="AE7" s="16"/>
    </row>
    <row r="8" spans="1:31" ht="16.5">
      <c r="A8" s="1" t="s">
        <v>3</v>
      </c>
      <c r="B8" s="13">
        <v>4</v>
      </c>
      <c r="C8" s="13">
        <v>3</v>
      </c>
      <c r="D8" s="13">
        <v>2</v>
      </c>
      <c r="E8" s="13">
        <v>2</v>
      </c>
      <c r="F8" s="13">
        <v>13</v>
      </c>
      <c r="G8" s="13">
        <v>10</v>
      </c>
      <c r="H8" s="13">
        <v>0</v>
      </c>
      <c r="I8" s="13">
        <v>0</v>
      </c>
      <c r="J8" s="13">
        <v>4</v>
      </c>
      <c r="K8" s="13">
        <v>4</v>
      </c>
      <c r="L8" s="13">
        <v>0</v>
      </c>
      <c r="M8" s="13">
        <v>1</v>
      </c>
      <c r="N8" s="13">
        <v>2</v>
      </c>
      <c r="O8" s="13">
        <v>3</v>
      </c>
      <c r="P8" s="13">
        <v>4</v>
      </c>
      <c r="Q8" s="13">
        <v>3</v>
      </c>
      <c r="R8" s="13">
        <v>2</v>
      </c>
      <c r="S8" s="13">
        <v>6</v>
      </c>
      <c r="T8" s="13">
        <v>3</v>
      </c>
      <c r="U8" s="13">
        <v>9</v>
      </c>
      <c r="V8" s="14">
        <v>6</v>
      </c>
      <c r="W8" s="13">
        <v>2</v>
      </c>
      <c r="X8" s="14">
        <v>5</v>
      </c>
      <c r="Y8" s="9">
        <f>SUM(B8+D8+F8+H8+J8+L8)</f>
        <v>23</v>
      </c>
      <c r="Z8" s="9">
        <f>SUM(C8+E8+G8+I8+K8+M8)</f>
        <v>20</v>
      </c>
      <c r="AA8" s="9">
        <f>SUM(Y8:Z8)</f>
        <v>43</v>
      </c>
      <c r="AB8" s="4">
        <f>SUM(O8+Q8+S8+U8+W8)</f>
        <v>23</v>
      </c>
      <c r="AC8" s="4">
        <f>SUM(P8+R8+T8+V8+X8)</f>
        <v>20</v>
      </c>
      <c r="AD8" s="4">
        <f>SUM(AB8:AC8)</f>
        <v>43</v>
      </c>
    </row>
    <row r="9" spans="1:31" ht="16.5">
      <c r="A9" s="1" t="s">
        <v>9</v>
      </c>
      <c r="B9" s="13">
        <v>2</v>
      </c>
      <c r="C9" s="13">
        <v>2</v>
      </c>
      <c r="D9" s="13">
        <v>4</v>
      </c>
      <c r="E9" s="13">
        <v>2</v>
      </c>
      <c r="F9" s="13">
        <v>12</v>
      </c>
      <c r="G9" s="13">
        <v>7</v>
      </c>
      <c r="H9" s="13">
        <v>1</v>
      </c>
      <c r="I9" s="13">
        <v>4</v>
      </c>
      <c r="J9" s="13">
        <v>6</v>
      </c>
      <c r="K9" s="13">
        <v>2</v>
      </c>
      <c r="L9" s="13">
        <v>0</v>
      </c>
      <c r="M9" s="13">
        <v>0</v>
      </c>
      <c r="N9" s="13">
        <v>2</v>
      </c>
      <c r="O9" s="13">
        <v>5</v>
      </c>
      <c r="P9" s="13">
        <v>1</v>
      </c>
      <c r="Q9" s="13">
        <v>2</v>
      </c>
      <c r="R9" s="13">
        <v>3</v>
      </c>
      <c r="S9" s="13">
        <v>0</v>
      </c>
      <c r="T9" s="13">
        <v>0</v>
      </c>
      <c r="U9" s="13">
        <v>10</v>
      </c>
      <c r="V9" s="14">
        <v>11</v>
      </c>
      <c r="W9" s="13">
        <v>8</v>
      </c>
      <c r="X9" s="14">
        <v>2</v>
      </c>
      <c r="Y9" s="9">
        <f t="shared" ref="Y9:Y15" si="0">SUM(B9+D9+F9+H9+J9+L9)</f>
        <v>25</v>
      </c>
      <c r="Z9" s="9">
        <f t="shared" ref="Z9:Z15" si="1">SUM(C9+E9+G9+I9+K9+M9)</f>
        <v>17</v>
      </c>
      <c r="AA9" s="9">
        <f t="shared" ref="AA9:AA15" si="2">SUM(Y9:Z9)</f>
        <v>42</v>
      </c>
      <c r="AB9" s="4">
        <f t="shared" ref="AB9:AB15" si="3">SUM(O9+Q9+S9+U9+W9)</f>
        <v>25</v>
      </c>
      <c r="AC9" s="4">
        <f t="shared" ref="AC9:AC15" si="4">SUM(P9+R9+T9+V9+X9)</f>
        <v>17</v>
      </c>
      <c r="AD9" s="4">
        <f t="shared" ref="AD9:AD15" si="5">SUM(AB9:AC9)</f>
        <v>42</v>
      </c>
    </row>
    <row r="10" spans="1:31" ht="16.5">
      <c r="A10" s="1" t="s">
        <v>10</v>
      </c>
      <c r="B10" s="13">
        <v>2</v>
      </c>
      <c r="C10" s="13">
        <v>0</v>
      </c>
      <c r="D10" s="13">
        <v>2</v>
      </c>
      <c r="E10" s="13">
        <v>0</v>
      </c>
      <c r="F10" s="13">
        <v>14</v>
      </c>
      <c r="G10" s="13">
        <v>13</v>
      </c>
      <c r="H10" s="13">
        <v>0</v>
      </c>
      <c r="I10" s="13">
        <v>0</v>
      </c>
      <c r="J10" s="13">
        <v>6</v>
      </c>
      <c r="K10" s="13">
        <v>5</v>
      </c>
      <c r="L10" s="13">
        <v>0</v>
      </c>
      <c r="M10" s="13">
        <v>0</v>
      </c>
      <c r="N10" s="13">
        <v>2</v>
      </c>
      <c r="O10" s="13">
        <v>6</v>
      </c>
      <c r="P10" s="13">
        <v>3</v>
      </c>
      <c r="Q10" s="13">
        <v>2</v>
      </c>
      <c r="R10" s="13">
        <v>3</v>
      </c>
      <c r="S10" s="13">
        <v>0</v>
      </c>
      <c r="T10" s="13">
        <v>0</v>
      </c>
      <c r="U10" s="13">
        <v>15</v>
      </c>
      <c r="V10" s="14">
        <v>11</v>
      </c>
      <c r="W10" s="13">
        <v>1</v>
      </c>
      <c r="X10" s="14">
        <v>1</v>
      </c>
      <c r="Y10" s="9">
        <f t="shared" si="0"/>
        <v>24</v>
      </c>
      <c r="Z10" s="9">
        <f t="shared" si="1"/>
        <v>18</v>
      </c>
      <c r="AA10" s="9">
        <f t="shared" si="2"/>
        <v>42</v>
      </c>
      <c r="AB10" s="4">
        <f t="shared" si="3"/>
        <v>24</v>
      </c>
      <c r="AC10" s="4">
        <f t="shared" si="4"/>
        <v>18</v>
      </c>
      <c r="AD10" s="4">
        <f t="shared" si="5"/>
        <v>42</v>
      </c>
    </row>
    <row r="11" spans="1:31" ht="16.5">
      <c r="A11" s="1" t="s">
        <v>11</v>
      </c>
      <c r="B11" s="13">
        <v>3</v>
      </c>
      <c r="C11" s="13">
        <v>2</v>
      </c>
      <c r="D11" s="13">
        <v>1</v>
      </c>
      <c r="E11" s="13">
        <v>0</v>
      </c>
      <c r="F11" s="13">
        <v>16</v>
      </c>
      <c r="G11" s="13">
        <v>10</v>
      </c>
      <c r="H11" s="13">
        <v>0</v>
      </c>
      <c r="I11" s="13">
        <v>3</v>
      </c>
      <c r="J11" s="13">
        <v>5</v>
      </c>
      <c r="K11" s="13">
        <v>3</v>
      </c>
      <c r="L11" s="13">
        <v>0</v>
      </c>
      <c r="M11" s="13">
        <v>0</v>
      </c>
      <c r="N11" s="13">
        <v>2</v>
      </c>
      <c r="O11" s="13">
        <v>3</v>
      </c>
      <c r="P11" s="13">
        <v>4</v>
      </c>
      <c r="Q11" s="13">
        <v>4</v>
      </c>
      <c r="R11" s="13">
        <v>1</v>
      </c>
      <c r="S11" s="13">
        <v>0</v>
      </c>
      <c r="T11" s="13">
        <v>0</v>
      </c>
      <c r="U11" s="13">
        <v>3</v>
      </c>
      <c r="V11" s="14">
        <v>3</v>
      </c>
      <c r="W11" s="13">
        <v>15</v>
      </c>
      <c r="X11" s="14">
        <v>10</v>
      </c>
      <c r="Y11" s="9">
        <f t="shared" si="0"/>
        <v>25</v>
      </c>
      <c r="Z11" s="9">
        <f t="shared" si="1"/>
        <v>18</v>
      </c>
      <c r="AA11" s="9">
        <f t="shared" si="2"/>
        <v>43</v>
      </c>
      <c r="AB11" s="4">
        <f t="shared" si="3"/>
        <v>25</v>
      </c>
      <c r="AC11" s="4">
        <f t="shared" si="4"/>
        <v>18</v>
      </c>
      <c r="AD11" s="4">
        <f t="shared" si="5"/>
        <v>43</v>
      </c>
    </row>
    <row r="12" spans="1:31" ht="16.5">
      <c r="A12" s="1" t="s">
        <v>12</v>
      </c>
      <c r="B12" s="13">
        <v>1</v>
      </c>
      <c r="C12" s="13">
        <v>0</v>
      </c>
      <c r="D12" s="13">
        <v>0</v>
      </c>
      <c r="E12" s="13">
        <v>0</v>
      </c>
      <c r="F12" s="13">
        <v>15</v>
      </c>
      <c r="G12" s="13">
        <v>19</v>
      </c>
      <c r="H12" s="13">
        <v>0</v>
      </c>
      <c r="I12" s="13">
        <v>4</v>
      </c>
      <c r="J12" s="13">
        <v>4</v>
      </c>
      <c r="K12" s="13">
        <v>3</v>
      </c>
      <c r="L12" s="13">
        <v>0</v>
      </c>
      <c r="M12" s="13">
        <v>0</v>
      </c>
      <c r="N12" s="13">
        <v>0</v>
      </c>
      <c r="O12" s="13">
        <v>2</v>
      </c>
      <c r="P12" s="13">
        <v>3</v>
      </c>
      <c r="Q12" s="13">
        <v>3</v>
      </c>
      <c r="R12" s="13">
        <v>3</v>
      </c>
      <c r="S12" s="13">
        <v>0</v>
      </c>
      <c r="T12" s="13">
        <v>0</v>
      </c>
      <c r="U12" s="13">
        <v>5</v>
      </c>
      <c r="V12" s="14">
        <v>2</v>
      </c>
      <c r="W12" s="13">
        <v>10</v>
      </c>
      <c r="X12" s="14">
        <v>18</v>
      </c>
      <c r="Y12" s="9">
        <f t="shared" si="0"/>
        <v>20</v>
      </c>
      <c r="Z12" s="9">
        <f t="shared" si="1"/>
        <v>26</v>
      </c>
      <c r="AA12" s="9">
        <f t="shared" si="2"/>
        <v>46</v>
      </c>
      <c r="AB12" s="4">
        <f t="shared" si="3"/>
        <v>20</v>
      </c>
      <c r="AC12" s="4">
        <f t="shared" si="4"/>
        <v>26</v>
      </c>
      <c r="AD12" s="4">
        <f t="shared" si="5"/>
        <v>46</v>
      </c>
    </row>
    <row r="13" spans="1:31" ht="16.5">
      <c r="A13" s="1" t="s">
        <v>13</v>
      </c>
      <c r="B13" s="13">
        <v>1</v>
      </c>
      <c r="C13" s="13">
        <v>3</v>
      </c>
      <c r="D13" s="13">
        <v>0</v>
      </c>
      <c r="E13" s="13">
        <v>0</v>
      </c>
      <c r="F13" s="13">
        <v>12</v>
      </c>
      <c r="G13" s="13">
        <v>15</v>
      </c>
      <c r="H13" s="13">
        <v>4</v>
      </c>
      <c r="I13" s="13">
        <v>4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8</v>
      </c>
      <c r="Q13" s="13">
        <v>1</v>
      </c>
      <c r="R13" s="13">
        <v>1</v>
      </c>
      <c r="S13" s="13">
        <v>0</v>
      </c>
      <c r="T13" s="13">
        <v>0</v>
      </c>
      <c r="U13" s="13">
        <v>6</v>
      </c>
      <c r="V13" s="14">
        <v>3</v>
      </c>
      <c r="W13" s="13">
        <v>9</v>
      </c>
      <c r="X13" s="14">
        <v>10</v>
      </c>
      <c r="Y13" s="9">
        <f t="shared" si="0"/>
        <v>17</v>
      </c>
      <c r="Z13" s="9">
        <f t="shared" si="1"/>
        <v>22</v>
      </c>
      <c r="AA13" s="9">
        <f t="shared" si="2"/>
        <v>39</v>
      </c>
      <c r="AB13" s="4">
        <f t="shared" si="3"/>
        <v>17</v>
      </c>
      <c r="AC13" s="4">
        <f t="shared" si="4"/>
        <v>22</v>
      </c>
      <c r="AD13" s="4">
        <f t="shared" si="5"/>
        <v>39</v>
      </c>
    </row>
    <row r="14" spans="1:31" ht="16.5">
      <c r="A14" s="1" t="s">
        <v>14</v>
      </c>
      <c r="B14" s="13">
        <v>0</v>
      </c>
      <c r="C14" s="13">
        <v>0</v>
      </c>
      <c r="D14" s="13">
        <v>0</v>
      </c>
      <c r="E14" s="13">
        <v>1</v>
      </c>
      <c r="F14" s="13">
        <v>12</v>
      </c>
      <c r="G14" s="13">
        <v>15</v>
      </c>
      <c r="H14" s="13">
        <v>1</v>
      </c>
      <c r="I14" s="13">
        <v>5</v>
      </c>
      <c r="J14" s="13">
        <v>4</v>
      </c>
      <c r="K14" s="13">
        <v>3</v>
      </c>
      <c r="L14" s="13">
        <v>0</v>
      </c>
      <c r="M14" s="13">
        <v>0</v>
      </c>
      <c r="N14" s="13">
        <v>0</v>
      </c>
      <c r="O14" s="13">
        <v>5</v>
      </c>
      <c r="P14" s="13">
        <v>2</v>
      </c>
      <c r="Q14" s="13">
        <v>1</v>
      </c>
      <c r="R14" s="13">
        <v>3</v>
      </c>
      <c r="S14" s="13">
        <v>0</v>
      </c>
      <c r="T14" s="13">
        <v>0</v>
      </c>
      <c r="U14" s="13">
        <v>1</v>
      </c>
      <c r="V14" s="14">
        <v>6</v>
      </c>
      <c r="W14" s="13">
        <v>10</v>
      </c>
      <c r="X14" s="14">
        <v>13</v>
      </c>
      <c r="Y14" s="9">
        <f t="shared" si="0"/>
        <v>17</v>
      </c>
      <c r="Z14" s="9">
        <f t="shared" si="1"/>
        <v>24</v>
      </c>
      <c r="AA14" s="9">
        <f t="shared" si="2"/>
        <v>41</v>
      </c>
      <c r="AB14" s="4">
        <f t="shared" si="3"/>
        <v>17</v>
      </c>
      <c r="AC14" s="4">
        <f t="shared" si="4"/>
        <v>24</v>
      </c>
      <c r="AD14" s="4">
        <f t="shared" si="5"/>
        <v>41</v>
      </c>
    </row>
    <row r="15" spans="1:31" ht="16.5">
      <c r="A15" s="1" t="s">
        <v>15</v>
      </c>
      <c r="B15" s="15">
        <v>1</v>
      </c>
      <c r="C15" s="15">
        <v>3</v>
      </c>
      <c r="D15" s="15">
        <v>0</v>
      </c>
      <c r="E15" s="15">
        <v>0</v>
      </c>
      <c r="F15" s="15">
        <v>15</v>
      </c>
      <c r="G15" s="15">
        <v>15</v>
      </c>
      <c r="H15" s="15">
        <v>2</v>
      </c>
      <c r="I15" s="15">
        <v>1</v>
      </c>
      <c r="J15" s="15">
        <v>3</v>
      </c>
      <c r="K15" s="15">
        <v>0</v>
      </c>
      <c r="L15" s="15">
        <v>0</v>
      </c>
      <c r="M15" s="15">
        <v>0</v>
      </c>
      <c r="N15" s="15">
        <v>0</v>
      </c>
      <c r="O15" s="15">
        <v>6</v>
      </c>
      <c r="P15" s="15">
        <v>1</v>
      </c>
      <c r="Q15" s="15">
        <v>2</v>
      </c>
      <c r="R15" s="15">
        <v>3</v>
      </c>
      <c r="S15" s="15">
        <v>0</v>
      </c>
      <c r="T15" s="15">
        <v>0</v>
      </c>
      <c r="U15" s="15">
        <v>2</v>
      </c>
      <c r="V15" s="14">
        <v>3</v>
      </c>
      <c r="W15" s="15">
        <v>11</v>
      </c>
      <c r="X15" s="14">
        <v>12</v>
      </c>
      <c r="Y15" s="9">
        <f t="shared" si="0"/>
        <v>21</v>
      </c>
      <c r="Z15" s="9">
        <f t="shared" si="1"/>
        <v>19</v>
      </c>
      <c r="AA15" s="9">
        <f t="shared" si="2"/>
        <v>40</v>
      </c>
      <c r="AB15" s="4">
        <f t="shared" si="3"/>
        <v>21</v>
      </c>
      <c r="AC15" s="4">
        <f t="shared" si="4"/>
        <v>19</v>
      </c>
      <c r="AD15" s="4">
        <f t="shared" si="5"/>
        <v>40</v>
      </c>
    </row>
    <row r="16" spans="1:31" ht="18.75">
      <c r="A16" s="1" t="s">
        <v>8</v>
      </c>
      <c r="B16" s="5">
        <f>SUM(B8:B15)</f>
        <v>14</v>
      </c>
      <c r="C16" s="5">
        <f t="shared" ref="C16:AA16" si="6">SUM(C8:C15)</f>
        <v>13</v>
      </c>
      <c r="D16" s="5">
        <f t="shared" si="6"/>
        <v>9</v>
      </c>
      <c r="E16" s="5">
        <f t="shared" si="6"/>
        <v>5</v>
      </c>
      <c r="F16" s="5">
        <f t="shared" si="6"/>
        <v>109</v>
      </c>
      <c r="G16" s="5">
        <f t="shared" si="6"/>
        <v>104</v>
      </c>
      <c r="H16" s="5">
        <f t="shared" si="6"/>
        <v>8</v>
      </c>
      <c r="I16" s="5">
        <f t="shared" si="6"/>
        <v>21</v>
      </c>
      <c r="J16" s="5">
        <f t="shared" si="6"/>
        <v>32</v>
      </c>
      <c r="K16" s="5">
        <f t="shared" si="6"/>
        <v>20</v>
      </c>
      <c r="L16" s="5">
        <f t="shared" si="6"/>
        <v>0</v>
      </c>
      <c r="M16" s="5">
        <f t="shared" si="6"/>
        <v>1</v>
      </c>
      <c r="N16" s="5">
        <f>SUM(N8:N15)</f>
        <v>8</v>
      </c>
      <c r="O16" s="5">
        <f t="shared" si="6"/>
        <v>31</v>
      </c>
      <c r="P16" s="5">
        <f t="shared" si="6"/>
        <v>26</v>
      </c>
      <c r="Q16" s="5">
        <f t="shared" si="6"/>
        <v>18</v>
      </c>
      <c r="R16" s="5">
        <f t="shared" si="6"/>
        <v>19</v>
      </c>
      <c r="S16" s="5">
        <f t="shared" si="6"/>
        <v>6</v>
      </c>
      <c r="T16" s="5">
        <f t="shared" si="6"/>
        <v>3</v>
      </c>
      <c r="U16" s="5">
        <f t="shared" si="6"/>
        <v>51</v>
      </c>
      <c r="V16" s="5">
        <f t="shared" si="6"/>
        <v>45</v>
      </c>
      <c r="W16" s="5">
        <f t="shared" si="6"/>
        <v>66</v>
      </c>
      <c r="X16" s="5">
        <f t="shared" si="6"/>
        <v>71</v>
      </c>
      <c r="Y16" s="5">
        <f t="shared" si="6"/>
        <v>172</v>
      </c>
      <c r="Z16" s="5">
        <f t="shared" si="6"/>
        <v>164</v>
      </c>
      <c r="AA16" s="5">
        <f t="shared" si="6"/>
        <v>336</v>
      </c>
      <c r="AB16" s="5">
        <f t="shared" ref="AB16" si="7">SUM(AB8:AB15)</f>
        <v>172</v>
      </c>
      <c r="AC16" s="5">
        <f t="shared" ref="AC16" si="8">SUM(AC8:AC15)</f>
        <v>164</v>
      </c>
      <c r="AD16" s="5">
        <f>SUM(AD8:AD15)</f>
        <v>336</v>
      </c>
    </row>
  </sheetData>
  <mergeCells count="26">
    <mergeCell ref="A5:A7"/>
    <mergeCell ref="Q6:R6"/>
    <mergeCell ref="Y6:Y7"/>
    <mergeCell ref="Z6:Z7"/>
    <mergeCell ref="AA6:AA7"/>
    <mergeCell ref="AB5:AD5"/>
    <mergeCell ref="AB6:AB7"/>
    <mergeCell ref="AC6:AC7"/>
    <mergeCell ref="AD6:AD7"/>
    <mergeCell ref="W6:X6"/>
    <mergeCell ref="Y5:AA5"/>
    <mergeCell ref="A1:V1"/>
    <mergeCell ref="A2:V2"/>
    <mergeCell ref="A3:V3"/>
    <mergeCell ref="S6:T6"/>
    <mergeCell ref="U6:V6"/>
    <mergeCell ref="B5:M5"/>
    <mergeCell ref="O5:X5"/>
    <mergeCell ref="A4:X4"/>
    <mergeCell ref="B6:C6"/>
    <mergeCell ref="D6:E6"/>
    <mergeCell ref="F6:G6"/>
    <mergeCell ref="H6:I6"/>
    <mergeCell ref="J6:K6"/>
    <mergeCell ref="L6:M6"/>
    <mergeCell ref="O6:P6"/>
  </mergeCells>
  <pageMargins left="0.2" right="0.2" top="0.75" bottom="0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view="pageBreakPreview" zoomScale="95" zoomScaleSheetLayoutView="95" workbookViewId="0">
      <selection activeCell="B15" sqref="B15"/>
    </sheetView>
  </sheetViews>
  <sheetFormatPr defaultRowHeight="15.75"/>
  <cols>
    <col min="1" max="1" width="6" style="11" bestFit="1" customWidth="1"/>
    <col min="2" max="2" width="22" style="11" bestFit="1" customWidth="1"/>
    <col min="3" max="3" width="13.7109375" style="11" bestFit="1" customWidth="1"/>
    <col min="4" max="4" width="16.7109375" style="11" customWidth="1"/>
    <col min="5" max="27" width="4.7109375" style="11" customWidth="1"/>
    <col min="28" max="16384" width="9.140625" style="11"/>
  </cols>
  <sheetData>
    <row r="1" spans="1:27">
      <c r="A1" s="11" t="s">
        <v>52</v>
      </c>
    </row>
    <row r="2" spans="1:27" s="8" customFormat="1" ht="31.5">
      <c r="A2" s="6" t="s">
        <v>36</v>
      </c>
      <c r="B2" s="6" t="s">
        <v>33</v>
      </c>
      <c r="C2" s="6" t="s">
        <v>34</v>
      </c>
      <c r="D2" s="7" t="s">
        <v>35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7.75" customHeight="1">
      <c r="A3" s="7">
        <v>1</v>
      </c>
      <c r="B3" s="9" t="s">
        <v>37</v>
      </c>
      <c r="C3" s="9" t="s">
        <v>46</v>
      </c>
      <c r="D3" s="10" t="s">
        <v>50</v>
      </c>
      <c r="E3" s="10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7.75" customHeight="1">
      <c r="A4" s="12">
        <v>2</v>
      </c>
      <c r="B4" s="9" t="s">
        <v>38</v>
      </c>
      <c r="C4" s="9" t="s">
        <v>47</v>
      </c>
      <c r="D4" s="10" t="s">
        <v>50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7.75" customHeight="1">
      <c r="A5" s="7">
        <v>3</v>
      </c>
      <c r="B5" s="9" t="s">
        <v>39</v>
      </c>
      <c r="C5" s="9" t="s">
        <v>47</v>
      </c>
      <c r="D5" s="10" t="s">
        <v>50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7.75" customHeight="1">
      <c r="A6" s="12">
        <v>4</v>
      </c>
      <c r="B6" s="9" t="s">
        <v>40</v>
      </c>
      <c r="C6" s="9" t="s">
        <v>47</v>
      </c>
      <c r="D6" s="10" t="s">
        <v>50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7.75" customHeight="1">
      <c r="A7" s="7">
        <v>5</v>
      </c>
      <c r="B7" s="9" t="s">
        <v>41</v>
      </c>
      <c r="C7" s="9" t="s">
        <v>48</v>
      </c>
      <c r="D7" s="10" t="s">
        <v>50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7.75" customHeight="1">
      <c r="A8" s="12">
        <v>6</v>
      </c>
      <c r="B8" s="9" t="s">
        <v>42</v>
      </c>
      <c r="C8" s="9" t="s">
        <v>49</v>
      </c>
      <c r="D8" s="12" t="s">
        <v>51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7.75" customHeight="1">
      <c r="A9" s="7">
        <v>7</v>
      </c>
      <c r="B9" s="9" t="s">
        <v>43</v>
      </c>
      <c r="C9" s="9" t="s">
        <v>47</v>
      </c>
      <c r="D9" s="12" t="s">
        <v>51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7.75" customHeight="1">
      <c r="A10" s="12">
        <v>8</v>
      </c>
      <c r="B10" s="9" t="s">
        <v>44</v>
      </c>
      <c r="C10" s="9" t="s">
        <v>47</v>
      </c>
      <c r="D10" s="12" t="s">
        <v>51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7.75" customHeight="1">
      <c r="A11" s="7">
        <v>9</v>
      </c>
      <c r="B11" s="9" t="s">
        <v>45</v>
      </c>
      <c r="C11" s="9" t="s">
        <v>47</v>
      </c>
      <c r="D11" s="12" t="s">
        <v>51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</sheetData>
  <pageMargins left="0.45" right="0" top="0.75" bottom="0.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F17" sqref="F17"/>
    </sheetView>
  </sheetViews>
  <sheetFormatPr defaultRowHeight="15"/>
  <sheetData>
    <row r="1" spans="1:14" ht="15.7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3" customFormat="1" ht="75.75" thickBot="1">
      <c r="A2" s="28" t="s">
        <v>55</v>
      </c>
      <c r="B2" s="28" t="s">
        <v>56</v>
      </c>
      <c r="C2" s="28" t="s">
        <v>57</v>
      </c>
      <c r="D2" s="28" t="s">
        <v>58</v>
      </c>
      <c r="E2" s="28" t="s">
        <v>59</v>
      </c>
      <c r="F2" s="28" t="s">
        <v>60</v>
      </c>
      <c r="G2" s="28" t="s">
        <v>61</v>
      </c>
      <c r="H2" s="28" t="s">
        <v>62</v>
      </c>
      <c r="I2" s="28" t="s">
        <v>63</v>
      </c>
      <c r="J2" s="28" t="s">
        <v>64</v>
      </c>
      <c r="K2" s="28" t="s">
        <v>24</v>
      </c>
      <c r="L2" s="28" t="s">
        <v>65</v>
      </c>
      <c r="M2" s="24"/>
      <c r="N2" s="22"/>
    </row>
    <row r="3" spans="1:14" ht="15.75" thickBot="1">
      <c r="A3" s="29" t="s">
        <v>16</v>
      </c>
      <c r="B3" s="30">
        <v>1</v>
      </c>
      <c r="C3" s="30">
        <v>40</v>
      </c>
      <c r="D3" s="30">
        <v>43</v>
      </c>
      <c r="E3" s="30">
        <v>23</v>
      </c>
      <c r="F3" s="30">
        <v>20</v>
      </c>
      <c r="G3" s="30">
        <v>7</v>
      </c>
      <c r="H3" s="30">
        <v>5</v>
      </c>
      <c r="I3" s="30">
        <v>22</v>
      </c>
      <c r="J3" s="30">
        <v>0</v>
      </c>
      <c r="K3" s="30">
        <v>7</v>
      </c>
      <c r="L3" s="30">
        <v>2</v>
      </c>
      <c r="M3" s="25"/>
      <c r="N3" s="19"/>
    </row>
    <row r="4" spans="1:14" ht="15.75" thickBot="1">
      <c r="A4" s="31" t="s">
        <v>4</v>
      </c>
      <c r="B4" s="32">
        <v>1</v>
      </c>
      <c r="C4" s="32">
        <v>40</v>
      </c>
      <c r="D4" s="32">
        <v>42</v>
      </c>
      <c r="E4" s="32">
        <v>25</v>
      </c>
      <c r="F4" s="32">
        <v>17</v>
      </c>
      <c r="G4" s="32">
        <v>6</v>
      </c>
      <c r="H4" s="32">
        <v>5</v>
      </c>
      <c r="I4" s="32">
        <v>20</v>
      </c>
      <c r="J4" s="32">
        <v>0</v>
      </c>
      <c r="K4" s="32">
        <v>10</v>
      </c>
      <c r="L4" s="32">
        <v>1</v>
      </c>
      <c r="M4" s="26"/>
      <c r="N4" s="20"/>
    </row>
    <row r="5" spans="1:14" ht="15.75" thickBot="1">
      <c r="A5" s="29" t="s">
        <v>5</v>
      </c>
      <c r="B5" s="30">
        <v>1</v>
      </c>
      <c r="C5" s="30">
        <v>40</v>
      </c>
      <c r="D5" s="30">
        <v>42</v>
      </c>
      <c r="E5" s="30">
        <v>24</v>
      </c>
      <c r="F5" s="30">
        <v>18</v>
      </c>
      <c r="G5" s="30">
        <v>9</v>
      </c>
      <c r="H5" s="30">
        <v>5</v>
      </c>
      <c r="I5" s="30">
        <v>26</v>
      </c>
      <c r="J5" s="30">
        <v>0</v>
      </c>
      <c r="K5" s="30">
        <v>2</v>
      </c>
      <c r="L5" s="30">
        <v>0</v>
      </c>
      <c r="M5" s="25"/>
      <c r="N5" s="19"/>
    </row>
    <row r="6" spans="1:14" ht="15.75" thickBot="1">
      <c r="A6" s="31" t="s">
        <v>6</v>
      </c>
      <c r="B6" s="32">
        <v>1</v>
      </c>
      <c r="C6" s="32">
        <v>40</v>
      </c>
      <c r="D6" s="32">
        <v>43</v>
      </c>
      <c r="E6" s="32">
        <v>25</v>
      </c>
      <c r="F6" s="32">
        <v>18</v>
      </c>
      <c r="G6" s="32">
        <v>7</v>
      </c>
      <c r="H6" s="32">
        <v>5</v>
      </c>
      <c r="I6" s="32">
        <v>3</v>
      </c>
      <c r="J6" s="32">
        <v>1</v>
      </c>
      <c r="K6" s="32">
        <v>25</v>
      </c>
      <c r="L6" s="32">
        <v>3</v>
      </c>
      <c r="M6" s="26"/>
      <c r="N6" s="20"/>
    </row>
    <row r="7" spans="1:14" ht="15.75" thickBot="1">
      <c r="A7" s="29" t="s">
        <v>7</v>
      </c>
      <c r="B7" s="30">
        <v>1</v>
      </c>
      <c r="C7" s="30">
        <v>40</v>
      </c>
      <c r="D7" s="30">
        <v>46</v>
      </c>
      <c r="E7" s="30">
        <v>20</v>
      </c>
      <c r="F7" s="30">
        <v>26</v>
      </c>
      <c r="G7" s="30">
        <v>5</v>
      </c>
      <c r="H7" s="30">
        <v>6</v>
      </c>
      <c r="I7" s="30">
        <v>5</v>
      </c>
      <c r="J7" s="30">
        <v>0</v>
      </c>
      <c r="K7" s="30">
        <v>28</v>
      </c>
      <c r="L7" s="30">
        <v>2</v>
      </c>
      <c r="M7" s="25"/>
      <c r="N7" s="19"/>
    </row>
    <row r="8" spans="1:14" ht="15.75" thickBot="1">
      <c r="A8" s="31" t="s">
        <v>68</v>
      </c>
      <c r="B8" s="32">
        <v>1</v>
      </c>
      <c r="C8" s="32">
        <v>40</v>
      </c>
      <c r="D8" s="32">
        <v>39</v>
      </c>
      <c r="E8" s="32">
        <v>17</v>
      </c>
      <c r="F8" s="32">
        <v>22</v>
      </c>
      <c r="G8" s="32">
        <v>9</v>
      </c>
      <c r="H8" s="32">
        <v>2</v>
      </c>
      <c r="I8" s="32">
        <v>7</v>
      </c>
      <c r="J8" s="32">
        <v>0</v>
      </c>
      <c r="K8" s="32">
        <v>19</v>
      </c>
      <c r="L8" s="32">
        <v>2</v>
      </c>
      <c r="M8" s="26"/>
      <c r="N8" s="20"/>
    </row>
    <row r="9" spans="1:14" ht="15.75" thickBot="1">
      <c r="A9" s="29" t="s">
        <v>67</v>
      </c>
      <c r="B9" s="30">
        <v>1</v>
      </c>
      <c r="C9" s="30">
        <v>40</v>
      </c>
      <c r="D9" s="30">
        <v>41</v>
      </c>
      <c r="E9" s="30">
        <v>17</v>
      </c>
      <c r="F9" s="30">
        <v>24</v>
      </c>
      <c r="G9" s="30">
        <v>7</v>
      </c>
      <c r="H9" s="30">
        <v>4</v>
      </c>
      <c r="I9" s="30">
        <v>4</v>
      </c>
      <c r="J9" s="30">
        <v>1</v>
      </c>
      <c r="K9" s="30">
        <v>23</v>
      </c>
      <c r="L9" s="30">
        <v>3</v>
      </c>
      <c r="M9" s="25"/>
      <c r="N9" s="19"/>
    </row>
    <row r="10" spans="1:14" ht="15.75" thickBot="1">
      <c r="A10" s="31" t="s">
        <v>66</v>
      </c>
      <c r="B10" s="32">
        <v>1</v>
      </c>
      <c r="C10" s="32">
        <v>40</v>
      </c>
      <c r="D10" s="32">
        <v>40</v>
      </c>
      <c r="E10" s="32">
        <v>21</v>
      </c>
      <c r="F10" s="32">
        <v>19</v>
      </c>
      <c r="G10" s="32">
        <v>7</v>
      </c>
      <c r="H10" s="32">
        <v>5</v>
      </c>
      <c r="I10" s="32">
        <v>2</v>
      </c>
      <c r="J10" s="32">
        <v>0</v>
      </c>
      <c r="K10" s="32">
        <v>23</v>
      </c>
      <c r="L10" s="32">
        <v>3</v>
      </c>
      <c r="M10" s="26"/>
      <c r="N10" s="20"/>
    </row>
    <row r="11" spans="1:14" ht="29.25" thickBot="1">
      <c r="A11" s="33" t="s">
        <v>69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27"/>
      <c r="N11" s="21"/>
    </row>
    <row r="12" spans="1:14" ht="30">
      <c r="A12" s="35" t="s">
        <v>70</v>
      </c>
      <c r="B12" s="36">
        <v>8</v>
      </c>
      <c r="C12" s="36">
        <v>320</v>
      </c>
      <c r="D12" s="36">
        <v>336</v>
      </c>
      <c r="E12" s="36">
        <v>172</v>
      </c>
      <c r="F12" s="36">
        <v>164</v>
      </c>
      <c r="G12" s="36">
        <v>57</v>
      </c>
      <c r="H12" s="36">
        <v>37</v>
      </c>
      <c r="I12" s="36">
        <v>89</v>
      </c>
      <c r="J12" s="36">
        <v>2</v>
      </c>
      <c r="K12" s="36">
        <v>137</v>
      </c>
      <c r="L12" s="36">
        <v>16</v>
      </c>
      <c r="M12" s="18"/>
      <c r="N12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STAFF ATTENDANCE</vt:lpstr>
      <vt:lpstr>Sheet3</vt:lpstr>
      <vt:lpstr>Sheet1!Print_Area</vt:lpstr>
      <vt:lpstr>'STAFF ATTENDANCE'!Print_Area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2021-07-16T09:15:24Z</cp:lastPrinted>
  <dcterms:created xsi:type="dcterms:W3CDTF">2021-07-12T09:53:09Z</dcterms:created>
  <dcterms:modified xsi:type="dcterms:W3CDTF">2021-07-20T09:26:11Z</dcterms:modified>
</cp:coreProperties>
</file>